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rede\FINANCEIRO\PRESTAÇÃO DE CONTAS-CONTROLE SALDOS\PRESTAÇÕES DE CONTAS\2022 PRESTAÇÃO DE CONTAS MENSAL E ANUAL\MENSAL\N 06.2021 - 34.2017 - ESTADUAL\"/>
    </mc:Choice>
  </mc:AlternateContent>
  <bookViews>
    <workbookView xWindow="-120" yWindow="-120" windowWidth="20730" windowHeight="11160"/>
  </bookViews>
  <sheets>
    <sheet name="DEMONS.REPASSE" sheetId="4" r:id="rId1"/>
    <sheet name="RELAÇÃO DESP.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4" l="1"/>
  <c r="E36" i="5" l="1"/>
  <c r="H47" i="4" l="1"/>
  <c r="H33" i="4"/>
  <c r="H50" i="4" l="1"/>
</calcChain>
</file>

<file path=xl/sharedStrings.xml><?xml version="1.0" encoding="utf-8"?>
<sst xmlns="http://schemas.openxmlformats.org/spreadsheetml/2006/main" count="104" uniqueCount="89">
  <si>
    <t>DATA</t>
  </si>
  <si>
    <t>TOTAL</t>
  </si>
  <si>
    <t>Presidente</t>
  </si>
  <si>
    <t>Membros do Conselho Fiscal:</t>
  </si>
  <si>
    <t>CASA DO MENOR FRANCISCO DE ASSIS DE LEME</t>
  </si>
  <si>
    <t xml:space="preserve">     FUNDADA EM 10 DE NOVEMBRO DE 1.987 – ENTIDADE SEM FINS LUCRATIVOS</t>
  </si>
  <si>
    <t xml:space="preserve">      CNPJ: 55.347.561/0001-53                                                   INSCRIÇÃO MUNICIPAL: 6.683</t>
  </si>
  <si>
    <t xml:space="preserve"> Estatuto Social Registrado no Cartório de Reg. Civil de Pessoas Jurídicas da Comarca de Leme-SP, em Microfilme</t>
  </si>
  <si>
    <t>NÚMERO DO DOCUMENTO DE CRÉDITO</t>
  </si>
  <si>
    <t>CPF 060.495.998-23  RG 13.294.381</t>
  </si>
  <si>
    <t xml:space="preserve">ANEXO RP-14 - REPASSES AO TERCEIRO SETOR </t>
  </si>
  <si>
    <t>RUA MAJOR RAFAEL LEME, 254-CENTRO</t>
  </si>
  <si>
    <t>FONE/FAX: (19) 3571-4826- 3554 2940 – CEP 13.610-130 – LEME – SP</t>
  </si>
  <si>
    <t>Renata Maria Baccaro</t>
  </si>
  <si>
    <t>CPF 250.760.548-07    RG 9.754.651</t>
  </si>
  <si>
    <t>Edson Domingos de Andrade - Presidente</t>
  </si>
  <si>
    <t>Almir Benedito Mourão- Vice Pres.</t>
  </si>
  <si>
    <t>CPF 053.377.508-60  RG 12.696.692</t>
  </si>
  <si>
    <r>
      <t xml:space="preserve">e-mail: </t>
    </r>
    <r>
      <rPr>
        <b/>
        <u/>
        <sz val="7"/>
        <color rgb="FF0000CC"/>
        <rFont val="Arial"/>
        <family val="2"/>
      </rPr>
      <t>secretaria@larsaofranciscoleme.org.br</t>
    </r>
    <r>
      <rPr>
        <b/>
        <sz val="7"/>
        <color theme="1"/>
        <rFont val="Arial"/>
        <family val="2"/>
      </rPr>
      <t xml:space="preserve"> site: </t>
    </r>
    <r>
      <rPr>
        <b/>
        <sz val="7"/>
        <color rgb="FF0000CC"/>
        <rFont val="Arial"/>
        <family val="2"/>
      </rPr>
      <t>www.larsaofranciscoleme.</t>
    </r>
    <r>
      <rPr>
        <b/>
        <u/>
        <sz val="7"/>
        <color rgb="FF0000CC"/>
        <rFont val="Arial"/>
        <family val="2"/>
      </rPr>
      <t>org.br</t>
    </r>
  </si>
  <si>
    <t xml:space="preserve">   sob nr° 5.043, Rolo 022 – Declarado de Utilidade Pública Municipal pela lei n. 1.768 de 03/03/1988.</t>
  </si>
  <si>
    <t>DEMONSTRATIVO INTEGRAL DE RECEITAS E DESPESAS</t>
  </si>
  <si>
    <t xml:space="preserve">ORGÃO CONCESSOR: PREFEITURA MUNICIPAL DE LEME                                                                                                             </t>
  </si>
  <si>
    <t>OBJETO: Custeio Operacional Desp. c/ RH, Desp. c/ Material  Consumo/Desp. c/ Serviços</t>
  </si>
  <si>
    <r>
      <rPr>
        <b/>
        <sz val="11"/>
        <color theme="1"/>
        <rFont val="Arial"/>
        <family val="2"/>
      </rPr>
      <t>ENTIDADE BENEFICIÁRIO</t>
    </r>
    <r>
      <rPr>
        <sz val="11"/>
        <color theme="1"/>
        <rFont val="Arial"/>
        <family val="2"/>
      </rPr>
      <t>: CASA DO MENOR FRANCISCO DE ASSIS DE LEME</t>
    </r>
  </si>
  <si>
    <r>
      <t>CNPJ</t>
    </r>
    <r>
      <rPr>
        <sz val="11"/>
        <color theme="1"/>
        <rFont val="Arial"/>
        <family val="2"/>
      </rPr>
      <t>: 55.347.561/0001-53</t>
    </r>
  </si>
  <si>
    <r>
      <t>ENDEREÇO E CEP</t>
    </r>
    <r>
      <rPr>
        <sz val="11"/>
        <color theme="1"/>
        <rFont val="Arial"/>
        <family val="2"/>
      </rPr>
      <t>: Rua Major Rafael Leme, nº 254 - Centro - Leme/SP – cep.: 13.610-130</t>
    </r>
  </si>
  <si>
    <r>
      <t>RESPONSÁVEL(IS) PELO ÓRGÃO</t>
    </r>
    <r>
      <rPr>
        <sz val="11"/>
        <color theme="1"/>
        <rFont val="Arial"/>
        <family val="2"/>
      </rPr>
      <t xml:space="preserve">: </t>
    </r>
    <r>
      <rPr>
        <b/>
        <sz val="11"/>
        <color theme="1"/>
        <rFont val="Arial"/>
        <family val="2"/>
      </rPr>
      <t>Renata Maria Baccaro - Presidente</t>
    </r>
  </si>
  <si>
    <t>DEMONSTRATIVO DOS REPASSES PÚBLICOS RECEBIDOS</t>
  </si>
  <si>
    <t>VALORES PREVISTOS (R$)</t>
  </si>
  <si>
    <t>VALORES REPASSADOS R$</t>
  </si>
  <si>
    <t>SALDO ANTERIOR</t>
  </si>
  <si>
    <t>RECEITAS COM APLICAÇÕES FINANCEIRAS DOS REPASSES PÚBLICOS</t>
  </si>
  <si>
    <t>RECURSOS PRÓPRIOS APLICADOS PELA ENTIDADE</t>
  </si>
  <si>
    <t>DEMONSTRATIVO DAS DESPESAS REALIZADAS</t>
  </si>
  <si>
    <t>CATEGORIA OU FINALIDADE DA DESPESA</t>
  </si>
  <si>
    <t>PERÍODO DE REALIZAÇÃO</t>
  </si>
  <si>
    <t>VALOR APLICADO R$</t>
  </si>
  <si>
    <t>Recursos Humanos/Encargos</t>
  </si>
  <si>
    <t>TOTAL DAS DESPESAS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</si>
  <si>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</si>
  <si>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</si>
  <si>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</si>
  <si>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</si>
  <si>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 DOCUMENTO</t>
  </si>
  <si>
    <t>ESPECIFICAÇÃO DO DOCUMENTO FISCAL (3)</t>
  </si>
  <si>
    <t>CREDOR</t>
  </si>
  <si>
    <t>NATUREZA DA DESPESA RESUMIDAMENTE</t>
  </si>
  <si>
    <t>VALOR (R$)</t>
  </si>
  <si>
    <t>Holerite</t>
  </si>
  <si>
    <t xml:space="preserve">         Declaramos, na qualidade de responsáveis pela entidade supra epigrafada, sob as penas da Lei, que a despesa relacionada, examinada pelo Conselho Fiscal, comprova a exata aplicação dos recursos recebidos para os fins indicados, conforme programa de trabalho aprovado, proposto ao Órgão Concessor.</t>
  </si>
  <si>
    <t>Responsáveis:</t>
  </si>
  <si>
    <t>Vânia Lisi Habermann</t>
  </si>
  <si>
    <t>CPF 015.753.778/10  RG 8.590.716</t>
  </si>
  <si>
    <t>TIPO DE CONCESSÃO: (1) ESTADUAL</t>
  </si>
  <si>
    <t>LEI AUTORIZADORA ou CONVÊNIO: Termo de Fomento 06/2021 - 1º Aditivo-ESTADUAL</t>
  </si>
  <si>
    <t>VALOR TOTAL RECEBIDO NO EXERCÍCIO: 8.500,00</t>
  </si>
  <si>
    <t>ORIGEM DO RECURSO (2): ESTADUAL</t>
  </si>
  <si>
    <t>Edilene Fernanda Dionisio</t>
  </si>
  <si>
    <t>Salário - Coord.Financeiro</t>
  </si>
  <si>
    <t>Maria Teresinha Parolim</t>
  </si>
  <si>
    <t>Salário -  Aux.Adm.</t>
  </si>
  <si>
    <t>Embaleme Com.Emb.Desc.</t>
  </si>
  <si>
    <t>Farmácia São Vicente Leme Eireli</t>
  </si>
  <si>
    <t>Paddock Leme Auto Center</t>
  </si>
  <si>
    <t>Pneu-Veículo Gol</t>
  </si>
  <si>
    <t>Luiz Florindo &amp; Cia Ltda</t>
  </si>
  <si>
    <r>
      <t xml:space="preserve"> O(s) signatário(s), na qualidade de representante(s) da </t>
    </r>
    <r>
      <rPr>
        <b/>
        <sz val="12"/>
        <color theme="1"/>
        <rFont val="Arial"/>
        <family val="2"/>
      </rPr>
      <t>CASA DO MENOR FRANCISCO DE ASSIS DE LEME</t>
    </r>
    <r>
      <rPr>
        <sz val="12"/>
        <color theme="1"/>
        <rFont val="Arial"/>
        <family val="2"/>
      </rPr>
      <t>, vem indicar, na forma abaixo detalhada, a aplicação dos recursos recebidos no exercício supra mencionado, na importância total de R$ 8.500,00 (Oito mil e quinhentos reais).</t>
    </r>
  </si>
  <si>
    <t>Mat.Descartáveis/Alimentação</t>
  </si>
  <si>
    <t>Medicamento/outros</t>
  </si>
  <si>
    <t>Marco Aurélio Gallo</t>
  </si>
  <si>
    <t>Mat.Descartáveis</t>
  </si>
  <si>
    <t>EXERCÍCIO: JUNHO/2022-5ª Parcela</t>
  </si>
  <si>
    <t>06/2022</t>
  </si>
  <si>
    <t>Mat.Descartáveis/Medicamentos e outros/Alimentação/Mat.Escritório/Manutenção de Veículo</t>
  </si>
  <si>
    <t>Camila Azevedo</t>
  </si>
  <si>
    <t>Salário - Aux.RH</t>
  </si>
  <si>
    <t>Samanta Cristina dos Santos</t>
  </si>
  <si>
    <t>Salário - Nutricionista</t>
  </si>
  <si>
    <t>FGTS-PARTE</t>
  </si>
  <si>
    <t>FGTS</t>
  </si>
  <si>
    <t>NF 45996</t>
  </si>
  <si>
    <t>NF 4.470</t>
  </si>
  <si>
    <t>NF 3.092</t>
  </si>
  <si>
    <t>NF 157733</t>
  </si>
  <si>
    <t>NF 84342</t>
  </si>
  <si>
    <t>Mauricio Wagner de O.Rodrigues</t>
  </si>
  <si>
    <t>Mat.escritório</t>
  </si>
  <si>
    <t>NF 2.731-4/04</t>
  </si>
  <si>
    <t>Leme/SP 27 de junho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</si>
</sst>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7"/>
      <color theme="1"/>
      <name val="Arial"/>
      <family val="2"/>
    </font>
    <font>
      <b/>
      <u/>
      <sz val="7"/>
      <color rgb="FF0000CC"/>
      <name val="Arial"/>
      <family val="2"/>
    </font>
    <font>
      <b/>
      <sz val="7"/>
      <color rgb="FF0000CC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justify"/>
    </xf>
    <xf numFmtId="0" fontId="0" fillId="0" borderId="0" xfId="0" applyFont="1" applyAlignment="1">
      <alignment horizontal="center" vertical="justify"/>
    </xf>
    <xf numFmtId="0" fontId="6" fillId="0" borderId="1" xfId="0" applyFont="1" applyBorder="1" applyAlignment="1"/>
    <xf numFmtId="14" fontId="6" fillId="0" borderId="1" xfId="0" applyNumberFormat="1" applyFont="1" applyBorder="1" applyAlignment="1">
      <alignment horizontal="center"/>
    </xf>
    <xf numFmtId="43" fontId="9" fillId="0" borderId="1" xfId="1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/>
    <xf numFmtId="0" fontId="7" fillId="0" borderId="0" xfId="0" applyFont="1" applyAlignment="1"/>
    <xf numFmtId="0" fontId="4" fillId="0" borderId="0" xfId="0" applyFont="1" applyBorder="1"/>
    <xf numFmtId="0" fontId="7" fillId="0" borderId="0" xfId="0" applyFont="1" applyBorder="1" applyAlignment="1"/>
    <xf numFmtId="0" fontId="4" fillId="0" borderId="0" xfId="0" applyFont="1" applyBorder="1" applyAlignment="1">
      <alignment vertical="center"/>
    </xf>
    <xf numFmtId="0" fontId="6" fillId="0" borderId="10" xfId="0" applyFont="1" applyBorder="1" applyAlignment="1"/>
    <xf numFmtId="43" fontId="6" fillId="0" borderId="1" xfId="1" applyFont="1" applyBorder="1" applyAlignment="1"/>
    <xf numFmtId="0" fontId="7" fillId="0" borderId="0" xfId="0" applyFont="1" applyAlignment="1">
      <alignment horizontal="left" vertical="justify"/>
    </xf>
    <xf numFmtId="0" fontId="6" fillId="0" borderId="1" xfId="0" applyFont="1" applyBorder="1" applyAlignment="1">
      <alignment horizontal="left"/>
    </xf>
    <xf numFmtId="0" fontId="16" fillId="0" borderId="1" xfId="0" applyFont="1" applyFill="1" applyBorder="1" applyAlignment="1"/>
    <xf numFmtId="0" fontId="6" fillId="0" borderId="1" xfId="0" applyFont="1" applyBorder="1"/>
    <xf numFmtId="43" fontId="6" fillId="0" borderId="1" xfId="1" applyFont="1" applyBorder="1" applyAlignment="1">
      <alignment horizontal="left"/>
    </xf>
    <xf numFmtId="0" fontId="7" fillId="0" borderId="0" xfId="0" applyFont="1" applyAlignment="1">
      <alignment horizontal="center" vertical="justify"/>
    </xf>
    <xf numFmtId="43" fontId="6" fillId="0" borderId="1" xfId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/>
    <xf numFmtId="43" fontId="6" fillId="0" borderId="1" xfId="1" applyFont="1" applyFill="1" applyBorder="1" applyAlignment="1"/>
    <xf numFmtId="0" fontId="17" fillId="0" borderId="1" xfId="0" applyFont="1" applyBorder="1" applyAlignment="1"/>
    <xf numFmtId="0" fontId="17" fillId="0" borderId="1" xfId="0" applyFont="1" applyBorder="1" applyAlignment="1">
      <alignment horizontal="left"/>
    </xf>
    <xf numFmtId="4" fontId="6" fillId="0" borderId="1" xfId="0" applyNumberFormat="1" applyFont="1" applyBorder="1" applyAlignment="1"/>
    <xf numFmtId="14" fontId="17" fillId="0" borderId="1" xfId="0" applyNumberFormat="1" applyFont="1" applyBorder="1" applyAlignment="1">
      <alignment horizontal="center"/>
    </xf>
    <xf numFmtId="43" fontId="17" fillId="0" borderId="1" xfId="1" applyFont="1" applyBorder="1" applyAlignment="1"/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43" fontId="6" fillId="0" borderId="1" xfId="1" applyFont="1" applyFill="1" applyBorder="1" applyAlignment="1">
      <alignment horizontal="center"/>
    </xf>
    <xf numFmtId="43" fontId="6" fillId="0" borderId="1" xfId="1" applyFont="1" applyBorder="1"/>
    <xf numFmtId="3" fontId="0" fillId="0" borderId="0" xfId="0" applyNumberFormat="1"/>
    <xf numFmtId="0" fontId="3" fillId="0" borderId="1" xfId="0" applyFont="1" applyBorder="1" applyAlignment="1">
      <alignment horizontal="right" vertical="justify"/>
    </xf>
    <xf numFmtId="44" fontId="2" fillId="0" borderId="1" xfId="2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4" fontId="7" fillId="0" borderId="1" xfId="2" applyFont="1" applyBorder="1" applyAlignment="1">
      <alignment horizontal="center"/>
    </xf>
    <xf numFmtId="0" fontId="18" fillId="0" borderId="6" xfId="0" applyFont="1" applyBorder="1" applyAlignment="1">
      <alignment horizontal="left" vertical="justify"/>
    </xf>
    <xf numFmtId="0" fontId="18" fillId="0" borderId="2" xfId="0" applyFont="1" applyBorder="1" applyAlignment="1">
      <alignment horizontal="left" vertical="justify"/>
    </xf>
    <xf numFmtId="0" fontId="18" fillId="0" borderId="7" xfId="0" applyFont="1" applyBorder="1" applyAlignment="1">
      <alignment horizontal="left" vertical="justify"/>
    </xf>
    <xf numFmtId="0" fontId="18" fillId="0" borderId="8" xfId="0" applyFont="1" applyBorder="1" applyAlignment="1">
      <alignment horizontal="left" vertical="justify"/>
    </xf>
    <xf numFmtId="0" fontId="18" fillId="0" borderId="5" xfId="0" applyFont="1" applyBorder="1" applyAlignment="1">
      <alignment horizontal="left" vertical="justify"/>
    </xf>
    <xf numFmtId="0" fontId="18" fillId="0" borderId="9" xfId="0" applyFont="1" applyBorder="1" applyAlignment="1">
      <alignment horizontal="left" vertical="justify"/>
    </xf>
    <xf numFmtId="49" fontId="7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4" fontId="7" fillId="0" borderId="6" xfId="2" applyFont="1" applyBorder="1" applyAlignment="1">
      <alignment horizontal="center"/>
    </xf>
    <xf numFmtId="44" fontId="7" fillId="0" borderId="2" xfId="2" applyFont="1" applyBorder="1" applyAlignment="1">
      <alignment horizontal="center"/>
    </xf>
    <xf numFmtId="44" fontId="7" fillId="0" borderId="7" xfId="2" applyFont="1" applyBorder="1" applyAlignment="1">
      <alignment horizontal="center"/>
    </xf>
    <xf numFmtId="44" fontId="7" fillId="0" borderId="8" xfId="2" applyFont="1" applyBorder="1" applyAlignment="1">
      <alignment horizontal="center"/>
    </xf>
    <xf numFmtId="44" fontId="7" fillId="0" borderId="5" xfId="2" applyFont="1" applyBorder="1" applyAlignment="1">
      <alignment horizontal="center"/>
    </xf>
    <xf numFmtId="44" fontId="7" fillId="0" borderId="9" xfId="2" applyFont="1" applyBorder="1" applyAlignment="1">
      <alignment horizontal="center"/>
    </xf>
    <xf numFmtId="0" fontId="10" fillId="0" borderId="0" xfId="0" applyFont="1" applyAlignment="1">
      <alignment horizontal="left" vertical="justify"/>
    </xf>
    <xf numFmtId="0" fontId="9" fillId="0" borderId="1" xfId="0" applyFont="1" applyBorder="1" applyAlignment="1">
      <alignment horizontal="center" vertical="justify"/>
    </xf>
    <xf numFmtId="44" fontId="2" fillId="0" borderId="3" xfId="2" applyFont="1" applyBorder="1" applyAlignment="1">
      <alignment horizontal="center"/>
    </xf>
    <xf numFmtId="44" fontId="2" fillId="0" borderId="10" xfId="2" applyFont="1" applyBorder="1" applyAlignment="1">
      <alignment horizontal="center"/>
    </xf>
    <xf numFmtId="44" fontId="2" fillId="0" borderId="4" xfId="2" applyFont="1" applyBorder="1" applyAlignment="1">
      <alignment horizontal="center"/>
    </xf>
    <xf numFmtId="44" fontId="10" fillId="0" borderId="1" xfId="2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1" xfId="2" applyFont="1" applyBorder="1" applyAlignment="1">
      <alignment horizontal="right"/>
    </xf>
    <xf numFmtId="43" fontId="10" fillId="0" borderId="1" xfId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justify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justify"/>
    </xf>
    <xf numFmtId="0" fontId="7" fillId="0" borderId="0" xfId="0" applyFont="1" applyAlignment="1">
      <alignment horizontal="left" vertical="justify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2</xdr:col>
      <xdr:colOff>9525</xdr:colOff>
      <xdr:row>5</xdr:row>
      <xdr:rowOff>111919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3350"/>
          <a:ext cx="1114425" cy="73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142874</xdr:rowOff>
    </xdr:from>
    <xdr:to>
      <xdr:col>1</xdr:col>
      <xdr:colOff>247650</xdr:colOff>
      <xdr:row>7</xdr:row>
      <xdr:rowOff>63743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4"/>
          <a:ext cx="1200150" cy="102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6" workbookViewId="0">
      <selection activeCell="H47" sqref="H47:J47"/>
    </sheetView>
  </sheetViews>
  <sheetFormatPr defaultRowHeight="15" x14ac:dyDescent="0.25"/>
  <cols>
    <col min="1" max="1" width="11.28515625" style="3" customWidth="1"/>
    <col min="2" max="2" width="8.140625" style="3" customWidth="1"/>
    <col min="3" max="3" width="8.28515625" style="3" customWidth="1"/>
    <col min="4" max="4" width="9.7109375" style="3" customWidth="1"/>
    <col min="5" max="5" width="11" style="3" customWidth="1"/>
    <col min="6" max="6" width="9.140625" style="3" customWidth="1"/>
    <col min="7" max="7" width="6.7109375" style="3" customWidth="1"/>
    <col min="8" max="10" width="8" style="3" customWidth="1"/>
    <col min="11" max="11" width="18.5703125" style="3" bestFit="1" customWidth="1"/>
  </cols>
  <sheetData>
    <row r="1" spans="1:11" ht="12.75" customHeight="1" x14ac:dyDescent="0.25">
      <c r="B1" s="10"/>
      <c r="C1" s="104" t="s">
        <v>4</v>
      </c>
      <c r="D1" s="104"/>
      <c r="E1" s="104"/>
      <c r="F1" s="104"/>
      <c r="G1" s="104"/>
      <c r="H1" s="104"/>
      <c r="I1" s="104"/>
      <c r="J1" s="104"/>
    </row>
    <row r="2" spans="1:11" ht="8.25" customHeight="1" x14ac:dyDescent="0.25">
      <c r="B2" s="11"/>
      <c r="C2" s="105" t="s">
        <v>18</v>
      </c>
      <c r="D2" s="105"/>
      <c r="E2" s="105"/>
      <c r="F2" s="105"/>
      <c r="G2" s="105"/>
      <c r="H2" s="105"/>
      <c r="I2" s="105"/>
      <c r="J2" s="105"/>
    </row>
    <row r="3" spans="1:11" ht="10.5" customHeight="1" x14ac:dyDescent="0.25">
      <c r="B3" s="11"/>
      <c r="C3" s="105" t="s">
        <v>11</v>
      </c>
      <c r="D3" s="105"/>
      <c r="E3" s="105"/>
      <c r="F3" s="105"/>
      <c r="G3" s="105"/>
      <c r="H3" s="105"/>
      <c r="I3" s="105"/>
      <c r="J3" s="105"/>
    </row>
    <row r="4" spans="1:11" ht="9" customHeight="1" x14ac:dyDescent="0.25">
      <c r="B4" s="11"/>
      <c r="C4" s="105" t="s">
        <v>12</v>
      </c>
      <c r="D4" s="105"/>
      <c r="E4" s="105"/>
      <c r="F4" s="105"/>
      <c r="G4" s="105"/>
      <c r="H4" s="105"/>
      <c r="I4" s="105"/>
      <c r="J4" s="105"/>
    </row>
    <row r="5" spans="1:11" ht="10.5" customHeight="1" x14ac:dyDescent="0.25">
      <c r="B5" s="12"/>
      <c r="C5" s="103" t="s">
        <v>5</v>
      </c>
      <c r="D5" s="103"/>
      <c r="E5" s="103"/>
      <c r="F5" s="103"/>
      <c r="G5" s="103"/>
      <c r="H5" s="103"/>
      <c r="I5" s="103"/>
      <c r="J5" s="103"/>
    </row>
    <row r="6" spans="1:11" ht="9" customHeight="1" x14ac:dyDescent="0.25">
      <c r="B6" s="12"/>
      <c r="C6" s="103" t="s">
        <v>6</v>
      </c>
      <c r="D6" s="103"/>
      <c r="E6" s="103"/>
      <c r="F6" s="103"/>
      <c r="G6" s="103"/>
      <c r="H6" s="103"/>
      <c r="I6" s="103"/>
      <c r="J6" s="103"/>
    </row>
    <row r="7" spans="1:11" ht="8.25" customHeight="1" x14ac:dyDescent="0.25">
      <c r="B7" s="13"/>
      <c r="C7" s="98" t="s">
        <v>7</v>
      </c>
      <c r="D7" s="98"/>
      <c r="E7" s="98"/>
      <c r="F7" s="98"/>
      <c r="G7" s="98"/>
      <c r="H7" s="98"/>
      <c r="I7" s="98"/>
      <c r="J7" s="98"/>
    </row>
    <row r="8" spans="1:11" ht="10.5" customHeight="1" x14ac:dyDescent="0.25">
      <c r="B8" s="14"/>
      <c r="C8" s="99" t="s">
        <v>19</v>
      </c>
      <c r="D8" s="99"/>
      <c r="E8" s="99"/>
      <c r="F8" s="99"/>
      <c r="G8" s="99"/>
      <c r="H8" s="99"/>
      <c r="I8" s="99"/>
      <c r="J8" s="99"/>
    </row>
    <row r="9" spans="1:11" ht="10.5" customHeight="1" x14ac:dyDescent="0.25">
      <c r="B9" s="14"/>
      <c r="C9" s="15"/>
      <c r="D9" s="15"/>
      <c r="E9" s="15"/>
      <c r="F9" s="15"/>
      <c r="G9" s="15"/>
      <c r="H9" s="15"/>
      <c r="I9" s="15"/>
      <c r="J9" s="15"/>
    </row>
    <row r="10" spans="1:11" ht="16.5" x14ac:dyDescent="0.25">
      <c r="A10" s="100" t="s">
        <v>10</v>
      </c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1" ht="15.75" x14ac:dyDescent="0.25">
      <c r="A11" s="101" t="s">
        <v>20</v>
      </c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1" ht="10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1" s="16" customFormat="1" ht="13.5" customHeight="1" x14ac:dyDescent="0.25">
      <c r="A13" s="91" t="s">
        <v>21</v>
      </c>
      <c r="B13" s="91"/>
      <c r="C13" s="91"/>
      <c r="D13" s="91"/>
      <c r="E13" s="91"/>
      <c r="F13" s="91"/>
      <c r="G13" s="91"/>
      <c r="H13" s="91"/>
      <c r="I13" s="91"/>
      <c r="J13" s="91"/>
      <c r="K13" s="3"/>
    </row>
    <row r="14" spans="1:11" s="16" customFormat="1" ht="13.5" customHeight="1" x14ac:dyDescent="0.25">
      <c r="A14" s="91" t="s">
        <v>53</v>
      </c>
      <c r="B14" s="91"/>
      <c r="C14" s="91"/>
      <c r="D14" s="91"/>
      <c r="E14" s="91"/>
      <c r="F14" s="91"/>
      <c r="G14" s="91"/>
      <c r="H14" s="91"/>
      <c r="I14" s="91"/>
      <c r="J14" s="91"/>
      <c r="K14" s="3"/>
    </row>
    <row r="15" spans="1:11" s="16" customFormat="1" ht="13.5" customHeight="1" x14ac:dyDescent="0.25">
      <c r="A15" s="91" t="s">
        <v>54</v>
      </c>
      <c r="B15" s="91"/>
      <c r="C15" s="91"/>
      <c r="D15" s="91"/>
      <c r="E15" s="91"/>
      <c r="F15" s="91"/>
      <c r="G15" s="91"/>
      <c r="H15" s="91"/>
      <c r="I15" s="91"/>
      <c r="J15" s="91"/>
      <c r="K15" s="3"/>
    </row>
    <row r="16" spans="1:11" s="16" customFormat="1" ht="13.5" customHeight="1" x14ac:dyDescent="0.25">
      <c r="A16" s="91" t="s">
        <v>22</v>
      </c>
      <c r="B16" s="91"/>
      <c r="C16" s="91"/>
      <c r="D16" s="91"/>
      <c r="E16" s="91"/>
      <c r="F16" s="91"/>
      <c r="G16" s="91"/>
      <c r="H16" s="91"/>
      <c r="I16" s="91"/>
      <c r="J16" s="91"/>
      <c r="K16" s="3"/>
    </row>
    <row r="17" spans="1:11" s="16" customFormat="1" ht="13.5" customHeight="1" x14ac:dyDescent="0.25">
      <c r="A17" s="91" t="s">
        <v>71</v>
      </c>
      <c r="B17" s="91"/>
      <c r="C17" s="91"/>
      <c r="D17" s="91"/>
      <c r="E17" s="91"/>
      <c r="F17" s="91"/>
      <c r="G17" s="91"/>
      <c r="H17" s="91"/>
      <c r="I17" s="91"/>
      <c r="J17" s="91"/>
      <c r="K17" s="3"/>
    </row>
    <row r="18" spans="1:11" s="16" customFormat="1" ht="13.5" customHeight="1" x14ac:dyDescent="0.25">
      <c r="A18" s="102" t="s">
        <v>23</v>
      </c>
      <c r="B18" s="91"/>
      <c r="C18" s="91"/>
      <c r="D18" s="91"/>
      <c r="E18" s="91"/>
      <c r="F18" s="91"/>
      <c r="G18" s="91"/>
      <c r="H18" s="91"/>
      <c r="I18" s="91"/>
      <c r="J18" s="91"/>
      <c r="K18" s="5"/>
    </row>
    <row r="19" spans="1:11" s="16" customFormat="1" ht="13.5" customHeight="1" x14ac:dyDescent="0.25">
      <c r="A19" s="91" t="s">
        <v>24</v>
      </c>
      <c r="B19" s="91"/>
      <c r="C19" s="91"/>
      <c r="D19" s="91"/>
      <c r="E19" s="91"/>
      <c r="F19" s="91"/>
      <c r="G19" s="91"/>
      <c r="H19" s="91"/>
      <c r="I19" s="91"/>
      <c r="J19" s="91"/>
      <c r="K19" s="3"/>
    </row>
    <row r="20" spans="1:11" s="16" customFormat="1" ht="13.5" customHeight="1" x14ac:dyDescent="0.25">
      <c r="A20" s="91" t="s">
        <v>25</v>
      </c>
      <c r="B20" s="91"/>
      <c r="C20" s="91"/>
      <c r="D20" s="91"/>
      <c r="E20" s="91"/>
      <c r="F20" s="91"/>
      <c r="G20" s="91"/>
      <c r="H20" s="91"/>
      <c r="I20" s="91"/>
      <c r="J20" s="91"/>
      <c r="K20" s="3"/>
    </row>
    <row r="21" spans="1:11" s="16" customFormat="1" ht="13.5" customHeight="1" x14ac:dyDescent="0.25">
      <c r="A21" s="91" t="s">
        <v>26</v>
      </c>
      <c r="B21" s="91"/>
      <c r="C21" s="91"/>
      <c r="D21" s="91"/>
      <c r="E21" s="91"/>
      <c r="F21" s="91"/>
      <c r="G21" s="91"/>
      <c r="H21" s="91"/>
      <c r="I21" s="91"/>
      <c r="J21" s="91"/>
      <c r="K21" s="3"/>
    </row>
    <row r="22" spans="1:11" s="16" customFormat="1" ht="13.5" customHeight="1" x14ac:dyDescent="0.25">
      <c r="A22" s="91" t="s">
        <v>55</v>
      </c>
      <c r="B22" s="91"/>
      <c r="C22" s="91"/>
      <c r="D22" s="91"/>
      <c r="E22" s="91"/>
      <c r="F22" s="91"/>
      <c r="G22" s="91"/>
      <c r="H22" s="91"/>
      <c r="I22" s="91"/>
      <c r="J22" s="91"/>
      <c r="K22" s="3"/>
    </row>
    <row r="23" spans="1:11" s="16" customFormat="1" ht="13.5" customHeight="1" x14ac:dyDescent="0.25">
      <c r="A23" s="6" t="s">
        <v>56</v>
      </c>
      <c r="B23" s="6"/>
      <c r="C23" s="6"/>
      <c r="D23" s="6"/>
      <c r="E23" s="6"/>
      <c r="F23" s="6"/>
      <c r="G23" s="6"/>
      <c r="H23" s="6"/>
      <c r="I23" s="6"/>
      <c r="J23" s="6"/>
      <c r="K23" s="3"/>
    </row>
    <row r="24" spans="1:11" ht="15.75" customHeight="1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</row>
    <row r="25" spans="1:11" ht="15.75" x14ac:dyDescent="0.25">
      <c r="A25" s="93" t="s">
        <v>27</v>
      </c>
      <c r="B25" s="94"/>
      <c r="C25" s="94"/>
      <c r="D25" s="94"/>
      <c r="E25" s="94"/>
      <c r="F25" s="94"/>
      <c r="G25" s="94"/>
      <c r="H25" s="94"/>
      <c r="I25" s="94"/>
      <c r="J25" s="95"/>
    </row>
    <row r="26" spans="1:11" ht="11.25" customHeight="1" x14ac:dyDescent="0.25">
      <c r="A26" s="96" t="s">
        <v>28</v>
      </c>
      <c r="B26" s="96"/>
      <c r="C26" s="96" t="s">
        <v>8</v>
      </c>
      <c r="D26" s="96"/>
      <c r="E26" s="96"/>
      <c r="F26" s="97" t="s">
        <v>0</v>
      </c>
      <c r="G26" s="97"/>
      <c r="H26" s="97" t="s">
        <v>29</v>
      </c>
      <c r="I26" s="97"/>
      <c r="J26" s="97"/>
    </row>
    <row r="27" spans="1:11" ht="11.25" customHeight="1" x14ac:dyDescent="0.25">
      <c r="A27" s="96"/>
      <c r="B27" s="96"/>
      <c r="C27" s="96"/>
      <c r="D27" s="96"/>
      <c r="E27" s="96"/>
      <c r="F27" s="97"/>
      <c r="G27" s="97"/>
      <c r="H27" s="97"/>
      <c r="I27" s="97"/>
      <c r="J27" s="97"/>
    </row>
    <row r="28" spans="1:11" ht="11.25" customHeight="1" x14ac:dyDescent="0.25">
      <c r="A28" s="96"/>
      <c r="B28" s="96"/>
      <c r="C28" s="96"/>
      <c r="D28" s="96"/>
      <c r="E28" s="96"/>
      <c r="F28" s="97"/>
      <c r="G28" s="97"/>
      <c r="H28" s="97"/>
      <c r="I28" s="97"/>
      <c r="J28" s="97"/>
    </row>
    <row r="29" spans="1:11" ht="15.75" x14ac:dyDescent="0.25">
      <c r="A29" s="85">
        <v>8500</v>
      </c>
      <c r="B29" s="85"/>
      <c r="C29" s="86">
        <v>202205310011745</v>
      </c>
      <c r="D29" s="86"/>
      <c r="E29" s="86"/>
      <c r="F29" s="87">
        <v>44713</v>
      </c>
      <c r="G29" s="88"/>
      <c r="H29" s="89">
        <v>8500</v>
      </c>
      <c r="I29" s="89"/>
      <c r="J29" s="89"/>
    </row>
    <row r="30" spans="1:11" ht="15.75" x14ac:dyDescent="0.25">
      <c r="A30" s="90"/>
      <c r="B30" s="90"/>
      <c r="C30" s="86"/>
      <c r="D30" s="86"/>
      <c r="E30" s="86"/>
      <c r="F30" s="87"/>
      <c r="G30" s="88"/>
      <c r="H30" s="89"/>
      <c r="I30" s="89"/>
      <c r="J30" s="89"/>
    </row>
    <row r="31" spans="1:11" ht="15.75" x14ac:dyDescent="0.25">
      <c r="A31" s="53" t="s">
        <v>30</v>
      </c>
      <c r="B31" s="53"/>
      <c r="C31" s="53"/>
      <c r="D31" s="53"/>
      <c r="E31" s="53"/>
      <c r="F31" s="53"/>
      <c r="G31" s="53"/>
      <c r="H31" s="82">
        <v>0</v>
      </c>
      <c r="I31" s="83"/>
      <c r="J31" s="84"/>
      <c r="K31" s="52"/>
    </row>
    <row r="32" spans="1:11" ht="15.75" customHeight="1" x14ac:dyDescent="0.25">
      <c r="A32" s="53" t="s">
        <v>31</v>
      </c>
      <c r="B32" s="53"/>
      <c r="C32" s="53"/>
      <c r="D32" s="53"/>
      <c r="E32" s="53"/>
      <c r="F32" s="53"/>
      <c r="G32" s="53"/>
      <c r="H32" s="54">
        <v>11.16</v>
      </c>
      <c r="I32" s="54"/>
      <c r="J32" s="54"/>
    </row>
    <row r="33" spans="1:10" ht="15.75" x14ac:dyDescent="0.25">
      <c r="A33" s="53" t="s">
        <v>1</v>
      </c>
      <c r="B33" s="53"/>
      <c r="C33" s="53"/>
      <c r="D33" s="53"/>
      <c r="E33" s="53"/>
      <c r="F33" s="53"/>
      <c r="G33" s="53"/>
      <c r="H33" s="54">
        <f>H29+H31+H32</f>
        <v>8511.16</v>
      </c>
      <c r="I33" s="54"/>
      <c r="J33" s="54"/>
    </row>
    <row r="34" spans="1:10" ht="15.75" x14ac:dyDescent="0.25">
      <c r="A34" s="53" t="s">
        <v>32</v>
      </c>
      <c r="B34" s="53"/>
      <c r="C34" s="53"/>
      <c r="D34" s="53"/>
      <c r="E34" s="53"/>
      <c r="F34" s="53"/>
      <c r="G34" s="53"/>
      <c r="H34" s="54">
        <v>490.8</v>
      </c>
      <c r="I34" s="54"/>
      <c r="J34" s="54"/>
    </row>
    <row r="35" spans="1:10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15.75" customHeight="1" x14ac:dyDescent="0.25">
      <c r="A36" s="80" t="s">
        <v>66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</row>
    <row r="41" spans="1:10" ht="15.75" x14ac:dyDescent="0.25">
      <c r="A41" s="56" t="s">
        <v>33</v>
      </c>
      <c r="B41" s="56"/>
      <c r="C41" s="56"/>
      <c r="D41" s="56"/>
      <c r="E41" s="56"/>
      <c r="F41" s="56"/>
      <c r="G41" s="56"/>
      <c r="H41" s="56"/>
      <c r="I41" s="56"/>
      <c r="J41" s="56"/>
    </row>
    <row r="42" spans="1:10" ht="15" customHeight="1" x14ac:dyDescent="0.25">
      <c r="A42" s="81" t="s">
        <v>34</v>
      </c>
      <c r="B42" s="81"/>
      <c r="C42" s="81"/>
      <c r="D42" s="81"/>
      <c r="E42" s="81" t="s">
        <v>35</v>
      </c>
      <c r="F42" s="81"/>
      <c r="G42" s="81"/>
      <c r="H42" s="81" t="s">
        <v>36</v>
      </c>
      <c r="I42" s="81"/>
      <c r="J42" s="81"/>
    </row>
    <row r="43" spans="1:10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57" t="s">
        <v>37</v>
      </c>
      <c r="B44" s="58"/>
      <c r="C44" s="58"/>
      <c r="D44" s="59"/>
      <c r="E44" s="60" t="s">
        <v>72</v>
      </c>
      <c r="F44" s="60"/>
      <c r="G44" s="60"/>
      <c r="H44" s="61">
        <f>7333.88+660.3</f>
        <v>7994.18</v>
      </c>
      <c r="I44" s="61"/>
      <c r="J44" s="61"/>
    </row>
    <row r="45" spans="1:10" x14ac:dyDescent="0.25">
      <c r="A45" s="62" t="s">
        <v>73</v>
      </c>
      <c r="B45" s="63"/>
      <c r="C45" s="63"/>
      <c r="D45" s="64"/>
      <c r="E45" s="68" t="s">
        <v>72</v>
      </c>
      <c r="F45" s="69"/>
      <c r="G45" s="70"/>
      <c r="H45" s="74">
        <v>1007.78</v>
      </c>
      <c r="I45" s="75"/>
      <c r="J45" s="76"/>
    </row>
    <row r="46" spans="1:10" ht="23.25" customHeight="1" x14ac:dyDescent="0.25">
      <c r="A46" s="65"/>
      <c r="B46" s="66"/>
      <c r="C46" s="66"/>
      <c r="D46" s="67"/>
      <c r="E46" s="71"/>
      <c r="F46" s="72"/>
      <c r="G46" s="73"/>
      <c r="H46" s="77"/>
      <c r="I46" s="78"/>
      <c r="J46" s="79"/>
    </row>
    <row r="47" spans="1:10" ht="15.75" x14ac:dyDescent="0.25">
      <c r="A47" s="53" t="s">
        <v>38</v>
      </c>
      <c r="B47" s="53"/>
      <c r="C47" s="53"/>
      <c r="D47" s="53"/>
      <c r="E47" s="53"/>
      <c r="F47" s="53"/>
      <c r="G47" s="53"/>
      <c r="H47" s="55">
        <f>SUM(H44:J46)</f>
        <v>9001.9600000000009</v>
      </c>
      <c r="I47" s="56"/>
      <c r="J47" s="56"/>
    </row>
    <row r="48" spans="1:10" ht="15.75" x14ac:dyDescent="0.25">
      <c r="A48" s="53" t="s">
        <v>39</v>
      </c>
      <c r="B48" s="53"/>
      <c r="C48" s="53"/>
      <c r="D48" s="53"/>
      <c r="E48" s="53"/>
      <c r="F48" s="53"/>
      <c r="G48" s="53"/>
      <c r="H48" s="54">
        <v>0</v>
      </c>
      <c r="I48" s="54"/>
      <c r="J48" s="54"/>
    </row>
    <row r="49" spans="1:10" ht="15.75" x14ac:dyDescent="0.25">
      <c r="A49" s="53" t="s">
        <v>40</v>
      </c>
      <c r="B49" s="53"/>
      <c r="C49" s="53"/>
      <c r="D49" s="53"/>
      <c r="E49" s="53"/>
      <c r="F49" s="53"/>
      <c r="G49" s="53"/>
      <c r="H49" s="54">
        <v>0</v>
      </c>
      <c r="I49" s="54"/>
      <c r="J49" s="54"/>
    </row>
    <row r="50" spans="1:10" ht="15.75" x14ac:dyDescent="0.25">
      <c r="A50" s="53" t="s">
        <v>41</v>
      </c>
      <c r="B50" s="53"/>
      <c r="C50" s="53"/>
      <c r="D50" s="53"/>
      <c r="E50" s="53"/>
      <c r="F50" s="53"/>
      <c r="G50" s="53"/>
      <c r="H50" s="54">
        <f>H33+H34-H47</f>
        <v>0</v>
      </c>
      <c r="I50" s="54"/>
      <c r="J50" s="54"/>
    </row>
  </sheetData>
  <mergeCells count="61">
    <mergeCell ref="C6:J6"/>
    <mergeCell ref="C1:J1"/>
    <mergeCell ref="C2:J2"/>
    <mergeCell ref="C3:J3"/>
    <mergeCell ref="C4:J4"/>
    <mergeCell ref="C5:J5"/>
    <mergeCell ref="A20:J20"/>
    <mergeCell ref="C7:J7"/>
    <mergeCell ref="C8:J8"/>
    <mergeCell ref="A10:J10"/>
    <mergeCell ref="A11:J11"/>
    <mergeCell ref="A13:J13"/>
    <mergeCell ref="A14:J14"/>
    <mergeCell ref="A15:J15"/>
    <mergeCell ref="A16:J16"/>
    <mergeCell ref="A17:J17"/>
    <mergeCell ref="A18:J18"/>
    <mergeCell ref="A19:J19"/>
    <mergeCell ref="A21:J21"/>
    <mergeCell ref="A22:J22"/>
    <mergeCell ref="A24:J24"/>
    <mergeCell ref="A25:J25"/>
    <mergeCell ref="A26:B28"/>
    <mergeCell ref="C26:E28"/>
    <mergeCell ref="F26:G28"/>
    <mergeCell ref="H26:J28"/>
    <mergeCell ref="A29:B29"/>
    <mergeCell ref="C29:E29"/>
    <mergeCell ref="F29:G29"/>
    <mergeCell ref="H29:J29"/>
    <mergeCell ref="A30:B30"/>
    <mergeCell ref="C30:E30"/>
    <mergeCell ref="F30:G30"/>
    <mergeCell ref="H30:J30"/>
    <mergeCell ref="A31:G31"/>
    <mergeCell ref="H31:J31"/>
    <mergeCell ref="A32:G32"/>
    <mergeCell ref="H32:J32"/>
    <mergeCell ref="A33:G33"/>
    <mergeCell ref="H33:J33"/>
    <mergeCell ref="A34:G34"/>
    <mergeCell ref="H34:J34"/>
    <mergeCell ref="A36:J39"/>
    <mergeCell ref="A41:J41"/>
    <mergeCell ref="A42:D43"/>
    <mergeCell ref="E42:G43"/>
    <mergeCell ref="H42:J43"/>
    <mergeCell ref="A44:D44"/>
    <mergeCell ref="E44:G44"/>
    <mergeCell ref="H44:J44"/>
    <mergeCell ref="A45:D46"/>
    <mergeCell ref="E45:G46"/>
    <mergeCell ref="H45:J46"/>
    <mergeCell ref="A49:G49"/>
    <mergeCell ref="H49:J49"/>
    <mergeCell ref="A50:G50"/>
    <mergeCell ref="H50:J50"/>
    <mergeCell ref="A47:G47"/>
    <mergeCell ref="H47:J47"/>
    <mergeCell ref="A48:G48"/>
    <mergeCell ref="H48:J48"/>
  </mergeCells>
  <printOptions horizontalCentered="1"/>
  <pageMargins left="0.39370078740157483" right="0.39370078740157483" top="0.39370078740157483" bottom="0.39370078740157483" header="0" footer="0"/>
  <pageSetup paperSize="9" scale="9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4" workbookViewId="0">
      <selection activeCell="C62" sqref="C62:D62"/>
    </sheetView>
  </sheetViews>
  <sheetFormatPr defaultRowHeight="15" x14ac:dyDescent="0.25"/>
  <cols>
    <col min="1" max="1" width="15.85546875" style="3" customWidth="1"/>
    <col min="2" max="2" width="19.5703125" style="9" bestFit="1" customWidth="1"/>
    <col min="3" max="3" width="22.85546875" style="3" bestFit="1" customWidth="1"/>
    <col min="4" max="4" width="20.85546875" style="3" bestFit="1" customWidth="1"/>
    <col min="5" max="5" width="12.85546875" style="3" bestFit="1" customWidth="1"/>
    <col min="6" max="6" width="18.5703125" style="3" bestFit="1" customWidth="1"/>
  </cols>
  <sheetData>
    <row r="1" spans="1:6" ht="12" customHeight="1" x14ac:dyDescent="0.25">
      <c r="B1" s="104" t="s">
        <v>4</v>
      </c>
      <c r="C1" s="104"/>
      <c r="D1" s="104"/>
      <c r="E1" s="10"/>
    </row>
    <row r="2" spans="1:6" ht="12" customHeight="1" x14ac:dyDescent="0.25">
      <c r="B2" s="105" t="s">
        <v>18</v>
      </c>
      <c r="C2" s="105"/>
      <c r="D2" s="105"/>
      <c r="E2" s="11"/>
    </row>
    <row r="3" spans="1:6" ht="12" customHeight="1" x14ac:dyDescent="0.25">
      <c r="B3" s="105" t="s">
        <v>11</v>
      </c>
      <c r="C3" s="105"/>
      <c r="D3" s="105"/>
      <c r="E3" s="11"/>
    </row>
    <row r="4" spans="1:6" ht="12" customHeight="1" x14ac:dyDescent="0.25">
      <c r="B4" s="105" t="s">
        <v>12</v>
      </c>
      <c r="C4" s="105"/>
      <c r="D4" s="105"/>
      <c r="E4" s="11"/>
    </row>
    <row r="5" spans="1:6" ht="12" customHeight="1" x14ac:dyDescent="0.25">
      <c r="B5" s="103" t="s">
        <v>5</v>
      </c>
      <c r="C5" s="103"/>
      <c r="D5" s="103"/>
      <c r="E5" s="12"/>
    </row>
    <row r="6" spans="1:6" ht="12" customHeight="1" x14ac:dyDescent="0.25">
      <c r="B6" s="103" t="s">
        <v>6</v>
      </c>
      <c r="C6" s="103"/>
      <c r="D6" s="103"/>
      <c r="E6" s="12"/>
    </row>
    <row r="7" spans="1:6" ht="12" customHeight="1" x14ac:dyDescent="0.25">
      <c r="B7" s="98" t="s">
        <v>7</v>
      </c>
      <c r="C7" s="98"/>
      <c r="D7" s="98"/>
      <c r="E7" s="13"/>
    </row>
    <row r="8" spans="1:6" ht="12" customHeight="1" x14ac:dyDescent="0.25">
      <c r="B8" s="99" t="s">
        <v>19</v>
      </c>
      <c r="C8" s="99"/>
      <c r="D8" s="99"/>
      <c r="E8" s="14"/>
    </row>
    <row r="9" spans="1:6" ht="15.75" x14ac:dyDescent="0.25">
      <c r="A9" s="113" t="s">
        <v>42</v>
      </c>
      <c r="B9" s="113"/>
      <c r="C9" s="113"/>
      <c r="D9" s="113"/>
      <c r="E9" s="113"/>
    </row>
    <row r="10" spans="1:6" s="19" customFormat="1" ht="38.25" x14ac:dyDescent="0.25">
      <c r="A10" s="18" t="s">
        <v>43</v>
      </c>
      <c r="B10" s="18" t="s">
        <v>44</v>
      </c>
      <c r="C10" s="18" t="s">
        <v>45</v>
      </c>
      <c r="D10" s="18" t="s">
        <v>46</v>
      </c>
      <c r="E10" s="18" t="s">
        <v>47</v>
      </c>
      <c r="F10" s="37"/>
    </row>
    <row r="11" spans="1:6" x14ac:dyDescent="0.25">
      <c r="A11" s="21">
        <v>44718</v>
      </c>
      <c r="B11" s="42" t="s">
        <v>48</v>
      </c>
      <c r="C11" s="43" t="s">
        <v>74</v>
      </c>
      <c r="D11" s="43" t="s">
        <v>75</v>
      </c>
      <c r="E11" s="44">
        <v>1312.44</v>
      </c>
    </row>
    <row r="12" spans="1:6" x14ac:dyDescent="0.25">
      <c r="A12" s="21">
        <v>44718</v>
      </c>
      <c r="B12" s="42" t="s">
        <v>48</v>
      </c>
      <c r="C12" s="43" t="s">
        <v>57</v>
      </c>
      <c r="D12" s="43" t="s">
        <v>58</v>
      </c>
      <c r="E12" s="44">
        <v>2611.46</v>
      </c>
    </row>
    <row r="13" spans="1:6" x14ac:dyDescent="0.25">
      <c r="A13" s="21">
        <v>44718</v>
      </c>
      <c r="B13" s="42" t="s">
        <v>48</v>
      </c>
      <c r="C13" s="43" t="s">
        <v>59</v>
      </c>
      <c r="D13" s="43" t="s">
        <v>60</v>
      </c>
      <c r="E13" s="44">
        <v>1942.14</v>
      </c>
    </row>
    <row r="14" spans="1:6" x14ac:dyDescent="0.25">
      <c r="A14" s="21">
        <v>44718</v>
      </c>
      <c r="B14" s="42" t="s">
        <v>48</v>
      </c>
      <c r="C14" s="43" t="s">
        <v>76</v>
      </c>
      <c r="D14" s="43" t="s">
        <v>77</v>
      </c>
      <c r="E14" s="44">
        <v>1467.84</v>
      </c>
    </row>
    <row r="15" spans="1:6" x14ac:dyDescent="0.25">
      <c r="A15" s="45">
        <v>44719</v>
      </c>
      <c r="B15" s="42" t="s">
        <v>78</v>
      </c>
      <c r="C15" s="42" t="s">
        <v>79</v>
      </c>
      <c r="D15" s="42" t="s">
        <v>79</v>
      </c>
      <c r="E15" s="46">
        <v>660.3</v>
      </c>
    </row>
    <row r="16" spans="1:6" x14ac:dyDescent="0.25">
      <c r="A16" s="47">
        <v>44720</v>
      </c>
      <c r="B16" s="48" t="s">
        <v>80</v>
      </c>
      <c r="C16" s="49" t="s">
        <v>62</v>
      </c>
      <c r="D16" s="49" t="s">
        <v>68</v>
      </c>
      <c r="E16" s="50">
        <v>177.95</v>
      </c>
    </row>
    <row r="17" spans="1:5" x14ac:dyDescent="0.25">
      <c r="A17" s="47">
        <v>44720</v>
      </c>
      <c r="B17" s="48" t="s">
        <v>81</v>
      </c>
      <c r="C17" s="49" t="s">
        <v>69</v>
      </c>
      <c r="D17" s="49" t="s">
        <v>70</v>
      </c>
      <c r="E17" s="50">
        <v>271.81</v>
      </c>
    </row>
    <row r="18" spans="1:5" x14ac:dyDescent="0.25">
      <c r="A18" s="47">
        <v>44721</v>
      </c>
      <c r="B18" s="33" t="s">
        <v>82</v>
      </c>
      <c r="C18" s="20" t="s">
        <v>65</v>
      </c>
      <c r="D18" s="49" t="s">
        <v>68</v>
      </c>
      <c r="E18" s="50">
        <v>143.68</v>
      </c>
    </row>
    <row r="19" spans="1:5" x14ac:dyDescent="0.25">
      <c r="A19" s="47">
        <v>44720</v>
      </c>
      <c r="B19" s="48" t="s">
        <v>83</v>
      </c>
      <c r="C19" s="49" t="s">
        <v>61</v>
      </c>
      <c r="D19" s="49" t="s">
        <v>67</v>
      </c>
      <c r="E19" s="50">
        <v>94.28</v>
      </c>
    </row>
    <row r="20" spans="1:5" x14ac:dyDescent="0.25">
      <c r="A20" s="47">
        <v>44720</v>
      </c>
      <c r="B20" s="48" t="s">
        <v>84</v>
      </c>
      <c r="C20" s="49" t="s">
        <v>85</v>
      </c>
      <c r="D20" s="49" t="s">
        <v>86</v>
      </c>
      <c r="E20" s="50">
        <v>100.06</v>
      </c>
    </row>
    <row r="21" spans="1:5" x14ac:dyDescent="0.25">
      <c r="A21" s="47">
        <v>44630</v>
      </c>
      <c r="B21" s="33" t="s">
        <v>87</v>
      </c>
      <c r="C21" s="20" t="s">
        <v>63</v>
      </c>
      <c r="D21" s="20" t="s">
        <v>64</v>
      </c>
      <c r="E21" s="50">
        <v>220</v>
      </c>
    </row>
    <row r="22" spans="1:5" x14ac:dyDescent="0.25">
      <c r="A22" s="47"/>
      <c r="B22" s="48"/>
      <c r="C22" s="49"/>
      <c r="D22" s="49"/>
      <c r="E22" s="50"/>
    </row>
    <row r="23" spans="1:5" x14ac:dyDescent="0.25">
      <c r="A23" s="47"/>
      <c r="B23" s="48"/>
      <c r="C23" s="49"/>
      <c r="D23" s="49"/>
      <c r="E23" s="50"/>
    </row>
    <row r="24" spans="1:5" x14ac:dyDescent="0.25">
      <c r="A24" s="21"/>
      <c r="B24" s="33"/>
      <c r="C24" s="20"/>
      <c r="D24" s="20"/>
      <c r="E24" s="51"/>
    </row>
    <row r="25" spans="1:5" x14ac:dyDescent="0.25">
      <c r="A25" s="21"/>
      <c r="B25" s="33"/>
      <c r="C25" s="20"/>
      <c r="D25" s="49"/>
      <c r="E25" s="51"/>
    </row>
    <row r="26" spans="1:5" x14ac:dyDescent="0.25">
      <c r="A26" s="21"/>
      <c r="B26" s="33"/>
      <c r="C26" s="20"/>
      <c r="D26" s="49"/>
      <c r="E26" s="51"/>
    </row>
    <row r="27" spans="1:5" x14ac:dyDescent="0.25">
      <c r="A27" s="21"/>
      <c r="B27" s="20"/>
      <c r="C27" s="20"/>
      <c r="D27" s="20"/>
      <c r="E27" s="38"/>
    </row>
    <row r="28" spans="1:5" x14ac:dyDescent="0.25">
      <c r="A28" s="21"/>
      <c r="B28" s="20"/>
      <c r="C28" s="20"/>
      <c r="D28" s="30"/>
      <c r="E28" s="31"/>
    </row>
    <row r="29" spans="1:5" x14ac:dyDescent="0.25">
      <c r="A29" s="21"/>
      <c r="B29" s="20"/>
      <c r="C29" s="20"/>
      <c r="D29" s="30"/>
      <c r="E29" s="31"/>
    </row>
    <row r="30" spans="1:5" x14ac:dyDescent="0.25">
      <c r="A30" s="39"/>
      <c r="B30" s="40"/>
      <c r="C30" s="20"/>
      <c r="D30" s="40"/>
      <c r="E30" s="41"/>
    </row>
    <row r="31" spans="1:5" x14ac:dyDescent="0.25">
      <c r="A31" s="39"/>
      <c r="B31" s="20"/>
      <c r="C31" s="20"/>
      <c r="D31" s="40"/>
      <c r="E31" s="41"/>
    </row>
    <row r="32" spans="1:5" x14ac:dyDescent="0.25">
      <c r="A32" s="21"/>
      <c r="B32" s="20"/>
      <c r="C32" s="20"/>
      <c r="D32" s="20"/>
      <c r="E32" s="41"/>
    </row>
    <row r="33" spans="1:10" x14ac:dyDescent="0.25">
      <c r="A33" s="21"/>
      <c r="B33" s="34"/>
      <c r="C33" s="20"/>
      <c r="D33" s="20"/>
      <c r="E33" s="31"/>
    </row>
    <row r="34" spans="1:10" x14ac:dyDescent="0.25">
      <c r="A34" s="21"/>
      <c r="B34" s="34"/>
      <c r="C34" s="20"/>
      <c r="D34" s="20"/>
      <c r="E34" s="31"/>
    </row>
    <row r="35" spans="1:10" x14ac:dyDescent="0.25">
      <c r="A35" s="21"/>
      <c r="B35" s="33"/>
      <c r="C35" s="35"/>
      <c r="D35" s="35"/>
      <c r="E35" s="36"/>
    </row>
    <row r="36" spans="1:10" x14ac:dyDescent="0.25">
      <c r="A36" s="114" t="s">
        <v>1</v>
      </c>
      <c r="B36" s="114"/>
      <c r="C36" s="114"/>
      <c r="D36" s="114"/>
      <c r="E36" s="22">
        <f>SUM(E11:E35)</f>
        <v>9001.9600000000009</v>
      </c>
    </row>
    <row r="37" spans="1:10" ht="11.25" customHeight="1" x14ac:dyDescent="0.25">
      <c r="A37" s="107" t="s">
        <v>49</v>
      </c>
      <c r="B37" s="107"/>
      <c r="C37" s="107"/>
      <c r="D37" s="107"/>
      <c r="E37" s="107"/>
      <c r="F37" s="4"/>
      <c r="G37" s="4"/>
      <c r="H37" s="4"/>
      <c r="I37" s="4"/>
      <c r="J37" s="4"/>
    </row>
    <row r="38" spans="1:10" ht="11.25" customHeight="1" x14ac:dyDescent="0.25">
      <c r="A38" s="108"/>
      <c r="B38" s="108"/>
      <c r="C38" s="108"/>
      <c r="D38" s="108"/>
      <c r="E38" s="108"/>
      <c r="F38" s="4"/>
      <c r="G38" s="4"/>
      <c r="H38" s="4"/>
      <c r="I38" s="4"/>
      <c r="J38" s="4"/>
    </row>
    <row r="39" spans="1:10" ht="11.25" customHeight="1" x14ac:dyDescent="0.25">
      <c r="A39" s="108"/>
      <c r="B39" s="108"/>
      <c r="C39" s="108"/>
      <c r="D39" s="108"/>
      <c r="E39" s="108"/>
      <c r="F39" s="4"/>
      <c r="G39" s="4"/>
      <c r="H39" s="4"/>
      <c r="I39" s="4"/>
      <c r="J39" s="4"/>
    </row>
    <row r="40" spans="1:10" ht="11.25" customHeight="1" x14ac:dyDescent="0.25">
      <c r="A40" s="108"/>
      <c r="B40" s="108"/>
      <c r="C40" s="108"/>
      <c r="D40" s="108"/>
      <c r="E40" s="108"/>
    </row>
    <row r="41" spans="1:10" ht="11.25" customHeight="1" x14ac:dyDescent="0.25">
      <c r="A41" s="108"/>
      <c r="B41" s="108"/>
      <c r="C41" s="108"/>
      <c r="D41" s="108"/>
      <c r="E41" s="108"/>
    </row>
    <row r="42" spans="1:10" ht="11.25" customHeight="1" x14ac:dyDescent="0.25">
      <c r="A42" s="32"/>
      <c r="B42" s="32"/>
      <c r="C42" s="32"/>
      <c r="D42" s="32"/>
      <c r="E42" s="32"/>
    </row>
    <row r="43" spans="1:10" ht="11.25" customHeight="1" x14ac:dyDescent="0.25"/>
    <row r="44" spans="1:10" x14ac:dyDescent="0.25">
      <c r="A44" s="3" t="s">
        <v>88</v>
      </c>
    </row>
    <row r="46" spans="1:10" x14ac:dyDescent="0.25">
      <c r="A46" s="24" t="s">
        <v>50</v>
      </c>
    </row>
    <row r="47" spans="1:10" x14ac:dyDescent="0.25">
      <c r="A47" s="9"/>
    </row>
    <row r="48" spans="1:10" x14ac:dyDescent="0.25">
      <c r="A48" s="23"/>
      <c r="B48" s="23"/>
      <c r="C48" s="116"/>
      <c r="D48" s="116"/>
      <c r="E48"/>
      <c r="F48"/>
    </row>
    <row r="49" spans="1:7" ht="15.75" x14ac:dyDescent="0.25">
      <c r="A49" s="23"/>
      <c r="B49" s="23"/>
      <c r="C49" s="115" t="s">
        <v>13</v>
      </c>
      <c r="D49" s="115"/>
      <c r="E49"/>
      <c r="F49"/>
    </row>
    <row r="50" spans="1:7" ht="15.75" x14ac:dyDescent="0.25">
      <c r="B50" s="3"/>
      <c r="C50" s="109" t="s">
        <v>2</v>
      </c>
      <c r="D50" s="109"/>
      <c r="E50" s="25"/>
      <c r="F50" s="25"/>
      <c r="G50" s="25"/>
    </row>
    <row r="51" spans="1:7" x14ac:dyDescent="0.25">
      <c r="B51" s="3"/>
      <c r="C51" s="110" t="s">
        <v>14</v>
      </c>
      <c r="D51" s="110"/>
      <c r="E51" s="26"/>
      <c r="F51" s="26"/>
      <c r="G51" s="26"/>
    </row>
    <row r="52" spans="1:7" x14ac:dyDescent="0.25">
      <c r="B52" s="3"/>
      <c r="D52"/>
      <c r="E52" s="4"/>
      <c r="F52" s="4"/>
      <c r="G52" s="4"/>
    </row>
    <row r="53" spans="1:7" x14ac:dyDescent="0.25">
      <c r="B53" s="106" t="s">
        <v>3</v>
      </c>
      <c r="C53" s="106"/>
      <c r="D53" s="106"/>
      <c r="E53" s="106"/>
      <c r="F53" s="2"/>
      <c r="G53" s="2"/>
    </row>
    <row r="54" spans="1:7" x14ac:dyDescent="0.25">
      <c r="B54" s="3"/>
      <c r="D54" s="2"/>
      <c r="E54" s="2"/>
      <c r="F54" s="2"/>
      <c r="G54" s="2"/>
    </row>
    <row r="55" spans="1:7" x14ac:dyDescent="0.25">
      <c r="B55" s="3"/>
      <c r="D55" s="8"/>
      <c r="E55" s="8"/>
      <c r="F55" s="8"/>
      <c r="G55" s="8"/>
    </row>
    <row r="56" spans="1:7" x14ac:dyDescent="0.25">
      <c r="B56" s="3"/>
      <c r="D56" s="2"/>
      <c r="E56" s="2"/>
      <c r="F56" s="27"/>
      <c r="G56" s="27"/>
    </row>
    <row r="57" spans="1:7" x14ac:dyDescent="0.25">
      <c r="A57" s="28"/>
      <c r="B57" s="28"/>
      <c r="C57" s="28"/>
      <c r="D57" s="111"/>
      <c r="E57" s="111"/>
      <c r="F57" s="111"/>
      <c r="G57" s="111"/>
    </row>
    <row r="58" spans="1:7" x14ac:dyDescent="0.25">
      <c r="A58" s="106" t="s">
        <v>15</v>
      </c>
      <c r="B58" s="106"/>
      <c r="C58" s="106"/>
      <c r="D58" s="106" t="s">
        <v>16</v>
      </c>
      <c r="E58" s="106"/>
      <c r="F58" s="106"/>
      <c r="G58" s="106"/>
    </row>
    <row r="59" spans="1:7" x14ac:dyDescent="0.25">
      <c r="A59" s="106" t="s">
        <v>9</v>
      </c>
      <c r="B59" s="106"/>
      <c r="C59" s="106"/>
      <c r="D59" s="106" t="s">
        <v>17</v>
      </c>
      <c r="E59" s="106"/>
      <c r="F59" s="106"/>
      <c r="G59" s="106"/>
    </row>
    <row r="60" spans="1:7" x14ac:dyDescent="0.25">
      <c r="A60" s="2"/>
      <c r="B60" s="2"/>
      <c r="C60" s="2"/>
      <c r="D60" s="8"/>
      <c r="E60" s="8"/>
      <c r="F60" s="8"/>
      <c r="G60" s="8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111"/>
      <c r="D62" s="111"/>
      <c r="E62" s="27"/>
      <c r="F62" s="27"/>
      <c r="G62" s="27"/>
    </row>
    <row r="63" spans="1:7" x14ac:dyDescent="0.25">
      <c r="A63" s="2"/>
      <c r="B63" s="2"/>
      <c r="C63" s="106" t="s">
        <v>51</v>
      </c>
      <c r="D63" s="106"/>
      <c r="E63" s="1"/>
      <c r="F63" s="1"/>
      <c r="G63" s="1"/>
    </row>
    <row r="64" spans="1:7" x14ac:dyDescent="0.25">
      <c r="A64" s="27"/>
      <c r="B64" s="27"/>
      <c r="C64" s="112" t="s">
        <v>52</v>
      </c>
      <c r="D64" s="112"/>
      <c r="E64" s="29"/>
      <c r="F64" s="29"/>
      <c r="G64" s="29"/>
    </row>
  </sheetData>
  <mergeCells count="24">
    <mergeCell ref="C62:D62"/>
    <mergeCell ref="C63:D63"/>
    <mergeCell ref="C64:D64"/>
    <mergeCell ref="C48:D48"/>
    <mergeCell ref="B1:D1"/>
    <mergeCell ref="B2:D2"/>
    <mergeCell ref="B3:D3"/>
    <mergeCell ref="B4:D4"/>
    <mergeCell ref="B5:D5"/>
    <mergeCell ref="B6:D6"/>
    <mergeCell ref="B7:D7"/>
    <mergeCell ref="B8:D8"/>
    <mergeCell ref="A9:E9"/>
    <mergeCell ref="A36:D36"/>
    <mergeCell ref="C49:D49"/>
    <mergeCell ref="A59:C59"/>
    <mergeCell ref="D59:G59"/>
    <mergeCell ref="A37:E41"/>
    <mergeCell ref="C50:D50"/>
    <mergeCell ref="C51:D51"/>
    <mergeCell ref="B53:E53"/>
    <mergeCell ref="D57:G57"/>
    <mergeCell ref="A58:C58"/>
    <mergeCell ref="D58:G58"/>
  </mergeCells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DEMONS.REPASSE</vt:lpstr>
      <vt:lpstr>RELAÇÃO DESP.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Usuario</cp:lastModifiedBy>
  <cp:lastPrinted>2022-06-27T17:31:17Z</cp:lastPrinted>
  <dcterms:created xsi:type="dcterms:W3CDTF">2016-01-29T17:03:11Z</dcterms:created>
  <dcterms:modified xsi:type="dcterms:W3CDTF">2022-06-27T17:37:10Z</dcterms:modified>
</cp:coreProperties>
</file>